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00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43" i="1" l="1"/>
  <c r="L195" i="1"/>
  <c r="F195" i="1"/>
  <c r="L196" i="1"/>
  <c r="F196" i="1"/>
  <c r="H196" i="1"/>
  <c r="J196" i="1"/>
  <c r="I196" i="1"/>
  <c r="G196" i="1"/>
</calcChain>
</file>

<file path=xl/sharedStrings.xml><?xml version="1.0" encoding="utf-8"?>
<sst xmlns="http://schemas.openxmlformats.org/spreadsheetml/2006/main" count="242" uniqueCount="73">
  <si>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</si>
  <si>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</si>
  <si>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</si>
  <si>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</si>
  <si>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</si>
  <si>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</si>
  <si>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</si>
  <si>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</si>
  <si>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</si>
  <si>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</si>
  <si>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</si>
  <si>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</si>
  <si>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</si>
  <si>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</si>
  <si>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</si>
  <si>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</si>
  <si>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</si>
  <si>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</si>
  <si>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</si>
  <si>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</si>
  <si>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</si>
  <si>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</si>
  <si>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</si>
  <si>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</si>
  <si>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</si>
  <si>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</si>
  <si>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</si>
  <si>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</si>
  <si>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</si>
  <si>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</si>
  <si>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</si>
  <si>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</si>
  <si>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</si>
  <si>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</si>
  <si>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</si>
  <si>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</si>
  <si>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</si>
  <si>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</si>
  <si>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</si>
  <si>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Дуниловская ООШ</t>
  </si>
  <si>
    <t>директор</t>
  </si>
  <si>
    <t>Груздева О.А.</t>
  </si>
  <si>
    <t>Батон йодированный</t>
  </si>
  <si>
    <t>Чай с сахаром</t>
  </si>
  <si>
    <t>Макароны отварные</t>
  </si>
  <si>
    <t>Кондитерское изделие (печенье)</t>
  </si>
  <si>
    <t>Тефтели с томатным соусом</t>
  </si>
  <si>
    <t>Каша рисовая молочная жидкая</t>
  </si>
  <si>
    <t>Бутерброд с маслом</t>
  </si>
  <si>
    <t>20/30</t>
  </si>
  <si>
    <t>Сыр порционный</t>
  </si>
  <si>
    <t>Запеканка творожная со сгущённым молоком</t>
  </si>
  <si>
    <t>20/200</t>
  </si>
  <si>
    <t>Гуляш из свинины</t>
  </si>
  <si>
    <t>Хлеб ржаной</t>
  </si>
  <si>
    <t>45/45</t>
  </si>
  <si>
    <t>Каша гречневая рассыпчатая</t>
  </si>
  <si>
    <t>Пюре картофельное</t>
  </si>
  <si>
    <t>Котлета из мяса птицы (куриная)</t>
  </si>
  <si>
    <t>Чай с лимоном</t>
  </si>
  <si>
    <t>200/15/10</t>
  </si>
  <si>
    <t>.64,3</t>
  </si>
  <si>
    <t>Жаркое по-домашнему</t>
  </si>
  <si>
    <t>Компот из сухофруктов</t>
  </si>
  <si>
    <t>Макароны</t>
  </si>
  <si>
    <t>Каша пшённая молочная</t>
  </si>
  <si>
    <t>Сок фруктовый</t>
  </si>
  <si>
    <t>Плов</t>
  </si>
  <si>
    <t>Оладьи со сгущённым молоком</t>
  </si>
  <si>
    <t>Батой йодированный</t>
  </si>
  <si>
    <t>100/40</t>
  </si>
  <si>
    <t>200/15/5</t>
  </si>
  <si>
    <t>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</si>
</sst>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7</v>
      </c>
      <c r="H6" s="40">
        <v>6</v>
      </c>
      <c r="I6" s="40">
        <v>51</v>
      </c>
      <c r="J6" s="40">
        <v>272</v>
      </c>
      <c r="K6" s="41"/>
      <c r="L6" s="40">
        <v>10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100</v>
      </c>
      <c r="G7" s="43">
        <v>7.1</v>
      </c>
      <c r="H7" s="43">
        <v>12.7</v>
      </c>
      <c r="I7" s="43">
        <v>8.3000000000000007</v>
      </c>
      <c r="J7" s="43">
        <v>177.4</v>
      </c>
      <c r="K7" s="44"/>
      <c r="L7" s="43">
        <v>60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/>
      <c r="L8" s="43">
        <v>3.6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</v>
      </c>
      <c r="H9" s="43">
        <v>0</v>
      </c>
      <c r="I9" s="43">
        <v>10</v>
      </c>
      <c r="J9" s="43">
        <v>52</v>
      </c>
      <c r="K9" s="44"/>
      <c r="L9" s="43">
        <v>1.5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20</v>
      </c>
      <c r="G11" s="43">
        <v>1.1000000000000001</v>
      </c>
      <c r="H11" s="43">
        <v>6.9</v>
      </c>
      <c r="I11" s="43">
        <v>11.9</v>
      </c>
      <c r="J11" s="43">
        <v>111</v>
      </c>
      <c r="K11" s="44"/>
      <c r="L11" s="43">
        <v>3.9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17.200000000000003</v>
      </c>
      <c r="H13" s="19">
        <f t="shared" si="0"/>
        <v>25.6</v>
      </c>
      <c r="I13" s="19">
        <f t="shared" si="0"/>
        <v>96.2</v>
      </c>
      <c r="J13" s="19">
        <f t="shared" si="0"/>
        <v>672.4</v>
      </c>
      <c r="K13" s="25"/>
      <c r="L13" s="19">
        <f t="shared" ref="L13" si="1">SUM(L6:L12)</f>
        <v>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4">G13+G23</f>
        <v>17.200000000000003</v>
      </c>
      <c r="H24" s="32">
        <f t="shared" si="4"/>
        <v>25.6</v>
      </c>
      <c r="I24" s="32">
        <f t="shared" si="4"/>
        <v>96.2</v>
      </c>
      <c r="J24" s="32">
        <f t="shared" si="4"/>
        <v>672.4</v>
      </c>
      <c r="K24" s="32"/>
      <c r="L24" s="32">
        <f t="shared" ref="L24" si="5">L13+L23</f>
        <v>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10</v>
      </c>
      <c r="H25" s="40">
        <v>16</v>
      </c>
      <c r="I25" s="40">
        <v>54</v>
      </c>
      <c r="J25" s="40">
        <v>408</v>
      </c>
      <c r="K25" s="41"/>
      <c r="L25" s="40">
        <v>32.46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/>
      <c r="L27" s="43">
        <v>3.5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 t="s">
        <v>49</v>
      </c>
      <c r="G28" s="43">
        <v>1</v>
      </c>
      <c r="H28" s="43">
        <v>9</v>
      </c>
      <c r="I28" s="43">
        <v>8</v>
      </c>
      <c r="J28" s="43">
        <v>112</v>
      </c>
      <c r="K28" s="44"/>
      <c r="L28" s="43">
        <v>17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45</v>
      </c>
      <c r="F30" s="43">
        <v>20</v>
      </c>
      <c r="G30" s="43">
        <v>1.1000000000000001</v>
      </c>
      <c r="H30" s="43">
        <v>6.9</v>
      </c>
      <c r="I30" s="43">
        <v>11.9</v>
      </c>
      <c r="J30" s="43">
        <v>111</v>
      </c>
      <c r="K30" s="44"/>
      <c r="L30" s="43">
        <v>7</v>
      </c>
    </row>
    <row r="31" spans="1:12" ht="15" x14ac:dyDescent="0.25">
      <c r="A31" s="14"/>
      <c r="B31" s="15"/>
      <c r="C31" s="11"/>
      <c r="D31" s="6"/>
      <c r="E31" s="42" t="s">
        <v>50</v>
      </c>
      <c r="F31" s="43">
        <v>30</v>
      </c>
      <c r="G31" s="43">
        <v>6</v>
      </c>
      <c r="H31" s="43">
        <v>8</v>
      </c>
      <c r="I31" s="43">
        <v>20</v>
      </c>
      <c r="J31" s="43">
        <v>93</v>
      </c>
      <c r="K31" s="44"/>
      <c r="L31" s="43">
        <v>19.04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18.100000000000001</v>
      </c>
      <c r="H32" s="19">
        <f t="shared" ref="H32" si="7">SUM(H25:H31)</f>
        <v>39.9</v>
      </c>
      <c r="I32" s="19">
        <f t="shared" ref="I32" si="8">SUM(I25:I31)</f>
        <v>108.9</v>
      </c>
      <c r="J32" s="19">
        <f t="shared" ref="J32:L32" si="9">SUM(J25:J31)</f>
        <v>784</v>
      </c>
      <c r="K32" s="25"/>
      <c r="L32" s="19">
        <f t="shared" si="9"/>
        <v>79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450</v>
      </c>
      <c r="G43" s="32">
        <f t="shared" ref="G43" si="14">G32+G42</f>
        <v>18.100000000000001</v>
      </c>
      <c r="H43" s="32">
        <f t="shared" ref="H43" si="15">H32+H42</f>
        <v>39.9</v>
      </c>
      <c r="I43" s="32">
        <f t="shared" ref="I43" si="16">I32+I42</f>
        <v>108.9</v>
      </c>
      <c r="J43" s="32">
        <f t="shared" ref="J43:L43" si="17">J32+J42</f>
        <v>784</v>
      </c>
      <c r="K43" s="32"/>
      <c r="L43" s="32">
        <f t="shared" si="17"/>
        <v>79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 t="s">
        <v>52</v>
      </c>
      <c r="G44" s="40">
        <v>27</v>
      </c>
      <c r="H44" s="40">
        <v>20</v>
      </c>
      <c r="I44" s="40">
        <v>40</v>
      </c>
      <c r="J44" s="40">
        <v>443</v>
      </c>
      <c r="K44" s="41"/>
      <c r="L44" s="40">
        <v>75.5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/>
      <c r="L46" s="43">
        <v>3.5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27</v>
      </c>
      <c r="H51" s="19">
        <f t="shared" ref="H51" si="19">SUM(H44:H50)</f>
        <v>20</v>
      </c>
      <c r="I51" s="19">
        <f t="shared" ref="I51" si="20">SUM(I44:I50)</f>
        <v>55</v>
      </c>
      <c r="J51" s="19">
        <f t="shared" ref="J51:L51" si="21">SUM(J44:J50)</f>
        <v>503</v>
      </c>
      <c r="K51" s="25"/>
      <c r="L51" s="19">
        <f t="shared" si="21"/>
        <v>79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200</v>
      </c>
      <c r="G62" s="32">
        <f t="shared" ref="G62" si="26">G51+G61</f>
        <v>27</v>
      </c>
      <c r="H62" s="32">
        <f t="shared" ref="H62" si="27">H51+H61</f>
        <v>20</v>
      </c>
      <c r="I62" s="32">
        <f t="shared" ref="I62" si="28">I51+I61</f>
        <v>55</v>
      </c>
      <c r="J62" s="32">
        <f t="shared" ref="J62:L62" si="29">J51+J61</f>
        <v>503</v>
      </c>
      <c r="K62" s="32"/>
      <c r="L62" s="32">
        <f t="shared" si="29"/>
        <v>79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150</v>
      </c>
      <c r="G63" s="40">
        <v>8.6999999999999993</v>
      </c>
      <c r="H63" s="40">
        <v>5.6</v>
      </c>
      <c r="I63" s="40">
        <v>39.6</v>
      </c>
      <c r="J63" s="40">
        <v>247.5</v>
      </c>
      <c r="K63" s="41"/>
      <c r="L63" s="40">
        <v>16</v>
      </c>
    </row>
    <row r="64" spans="1:12" ht="15" x14ac:dyDescent="0.25">
      <c r="A64" s="23"/>
      <c r="B64" s="15"/>
      <c r="C64" s="11"/>
      <c r="D64" s="6"/>
      <c r="E64" s="42" t="s">
        <v>53</v>
      </c>
      <c r="F64" s="43" t="s">
        <v>55</v>
      </c>
      <c r="G64" s="51">
        <v>9.6</v>
      </c>
      <c r="H64" s="51">
        <v>25.4</v>
      </c>
      <c r="I64" s="51">
        <v>2.6</v>
      </c>
      <c r="J64" s="43">
        <v>277.89999999999998</v>
      </c>
      <c r="K64" s="44"/>
      <c r="L64" s="43">
        <v>50.8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/>
      <c r="L65" s="43">
        <v>3.5</v>
      </c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30</v>
      </c>
      <c r="G66" s="43">
        <v>2</v>
      </c>
      <c r="H66" s="43">
        <v>0.4</v>
      </c>
      <c r="I66" s="43">
        <v>10.4</v>
      </c>
      <c r="J66" s="43">
        <v>53.9</v>
      </c>
      <c r="K66" s="44"/>
      <c r="L66" s="43">
        <v>1.5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45</v>
      </c>
      <c r="F68" s="43">
        <v>20</v>
      </c>
      <c r="G68" s="43">
        <v>1.1000000000000001</v>
      </c>
      <c r="H68" s="43">
        <v>6.9</v>
      </c>
      <c r="I68" s="43">
        <v>11.9</v>
      </c>
      <c r="J68" s="43">
        <v>111</v>
      </c>
      <c r="K68" s="44"/>
      <c r="L68" s="43">
        <v>7.2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30">SUM(G63:G69)</f>
        <v>21.4</v>
      </c>
      <c r="H70" s="19">
        <f t="shared" ref="H70" si="31">SUM(H63:H69)</f>
        <v>38.299999999999997</v>
      </c>
      <c r="I70" s="19">
        <f t="shared" ref="I70" si="32">SUM(I63:I69)</f>
        <v>79.500000000000014</v>
      </c>
      <c r="J70" s="19">
        <f t="shared" ref="J70:L70" si="33">SUM(J63:J69)</f>
        <v>750.3</v>
      </c>
      <c r="K70" s="25"/>
      <c r="L70" s="19">
        <f t="shared" si="33"/>
        <v>79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400</v>
      </c>
      <c r="G81" s="32">
        <f t="shared" ref="G81" si="38">G70+G80</f>
        <v>21.4</v>
      </c>
      <c r="H81" s="32">
        <f t="shared" ref="H81" si="39">H70+H80</f>
        <v>38.299999999999997</v>
      </c>
      <c r="I81" s="32">
        <f t="shared" ref="I81" si="40">I70+I80</f>
        <v>79.500000000000014</v>
      </c>
      <c r="J81" s="32">
        <f t="shared" ref="J81:L81" si="41">J70+J80</f>
        <v>750.3</v>
      </c>
      <c r="K81" s="32"/>
      <c r="L81" s="32">
        <f t="shared" si="41"/>
        <v>79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150</v>
      </c>
      <c r="G82" s="40">
        <v>3.4</v>
      </c>
      <c r="H82" s="40">
        <v>5.3</v>
      </c>
      <c r="I82" s="40">
        <v>22.4</v>
      </c>
      <c r="J82" s="40">
        <v>151</v>
      </c>
      <c r="K82" s="41"/>
      <c r="L82" s="40">
        <v>21.94</v>
      </c>
    </row>
    <row r="83" spans="1:12" ht="15" x14ac:dyDescent="0.25">
      <c r="A83" s="23"/>
      <c r="B83" s="15"/>
      <c r="C83" s="11"/>
      <c r="D83" s="6"/>
      <c r="E83" s="42" t="s">
        <v>58</v>
      </c>
      <c r="F83" s="43">
        <v>100</v>
      </c>
      <c r="G83" s="43">
        <v>14.3</v>
      </c>
      <c r="H83" s="43">
        <v>17.2</v>
      </c>
      <c r="I83" s="43">
        <v>17.899999999999999</v>
      </c>
      <c r="J83" s="43">
        <v>296.3</v>
      </c>
      <c r="K83" s="44"/>
      <c r="L83" s="43">
        <v>44.86</v>
      </c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 t="s">
        <v>60</v>
      </c>
      <c r="G84" s="43">
        <v>0.3</v>
      </c>
      <c r="H84" s="43">
        <v>0</v>
      </c>
      <c r="I84" s="43">
        <v>15.3</v>
      </c>
      <c r="J84" s="43" t="s">
        <v>61</v>
      </c>
      <c r="K84" s="44"/>
      <c r="L84" s="43">
        <v>3.5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2.1</v>
      </c>
      <c r="H85" s="43">
        <v>0.8</v>
      </c>
      <c r="I85" s="43">
        <v>14.4</v>
      </c>
      <c r="J85" s="43">
        <v>73.400000000000006</v>
      </c>
      <c r="K85" s="44"/>
      <c r="L85" s="43">
        <v>1.5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45</v>
      </c>
      <c r="F87" s="43">
        <v>20</v>
      </c>
      <c r="G87" s="43">
        <v>1.1000000000000001</v>
      </c>
      <c r="H87" s="43">
        <v>6.9</v>
      </c>
      <c r="I87" s="43">
        <v>11.9</v>
      </c>
      <c r="J87" s="43">
        <v>111</v>
      </c>
      <c r="K87" s="44"/>
      <c r="L87" s="43">
        <v>7.2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42">SUM(G82:G88)</f>
        <v>21.200000000000003</v>
      </c>
      <c r="H89" s="19">
        <f t="shared" ref="H89" si="43">SUM(H82:H88)</f>
        <v>30.200000000000003</v>
      </c>
      <c r="I89" s="19">
        <f t="shared" ref="I89" si="44">SUM(I82:I88)</f>
        <v>81.900000000000006</v>
      </c>
      <c r="J89" s="19">
        <f t="shared" ref="J89:L89" si="45">SUM(J82:J88)</f>
        <v>631.70000000000005</v>
      </c>
      <c r="K89" s="25"/>
      <c r="L89" s="19">
        <f t="shared" si="45"/>
        <v>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300</v>
      </c>
      <c r="G100" s="32">
        <f t="shared" ref="G100" si="50">G89+G99</f>
        <v>21.200000000000003</v>
      </c>
      <c r="H100" s="32">
        <f t="shared" ref="H100" si="51">H89+H99</f>
        <v>30.200000000000003</v>
      </c>
      <c r="I100" s="32">
        <f t="shared" ref="I100" si="52">I89+I99</f>
        <v>81.900000000000006</v>
      </c>
      <c r="J100" s="32">
        <f t="shared" ref="J100:L100" si="53">J89+J99</f>
        <v>631.70000000000005</v>
      </c>
      <c r="K100" s="32"/>
      <c r="L100" s="32">
        <f t="shared" si="53"/>
        <v>79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8.1</v>
      </c>
      <c r="H101" s="40">
        <v>7.7</v>
      </c>
      <c r="I101" s="40">
        <v>33.1</v>
      </c>
      <c r="J101" s="40">
        <v>234.6</v>
      </c>
      <c r="K101" s="41"/>
      <c r="L101" s="40">
        <v>64.8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0.48</v>
      </c>
      <c r="H103" s="43">
        <v>0</v>
      </c>
      <c r="I103" s="43">
        <v>33.54</v>
      </c>
      <c r="J103" s="43">
        <v>128.9</v>
      </c>
      <c r="K103" s="44"/>
      <c r="L103" s="43">
        <v>3.5</v>
      </c>
    </row>
    <row r="104" spans="1:12" ht="15" x14ac:dyDescent="0.25">
      <c r="A104" s="23"/>
      <c r="B104" s="15"/>
      <c r="C104" s="11"/>
      <c r="D104" s="7" t="s">
        <v>23</v>
      </c>
      <c r="E104" s="42" t="s">
        <v>54</v>
      </c>
      <c r="F104" s="43">
        <v>30</v>
      </c>
      <c r="G104" s="43">
        <v>2</v>
      </c>
      <c r="H104" s="43">
        <v>0.4</v>
      </c>
      <c r="I104" s="43">
        <v>10.4</v>
      </c>
      <c r="J104" s="43">
        <v>53.9</v>
      </c>
      <c r="K104" s="44"/>
      <c r="L104" s="43">
        <v>1.5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20</v>
      </c>
      <c r="G106" s="43">
        <v>1.1000000000000001</v>
      </c>
      <c r="H106" s="43">
        <v>6.9</v>
      </c>
      <c r="I106" s="43">
        <v>11.9</v>
      </c>
      <c r="J106" s="43">
        <v>111</v>
      </c>
      <c r="K106" s="44"/>
      <c r="L106" s="43">
        <v>9.1999999999999993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11.68</v>
      </c>
      <c r="H108" s="19">
        <f t="shared" si="54"/>
        <v>15</v>
      </c>
      <c r="I108" s="19">
        <f t="shared" si="54"/>
        <v>88.940000000000012</v>
      </c>
      <c r="J108" s="19">
        <f t="shared" si="54"/>
        <v>528.4</v>
      </c>
      <c r="K108" s="25"/>
      <c r="L108" s="19">
        <f t="shared" ref="L108" si="55">SUM(L101:L107)</f>
        <v>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450</v>
      </c>
      <c r="G119" s="32">
        <f t="shared" ref="G119" si="58">G108+G118</f>
        <v>11.68</v>
      </c>
      <c r="H119" s="32">
        <f t="shared" ref="H119" si="59">H108+H118</f>
        <v>15</v>
      </c>
      <c r="I119" s="32">
        <f t="shared" ref="I119" si="60">I108+I118</f>
        <v>88.940000000000012</v>
      </c>
      <c r="J119" s="32">
        <f t="shared" ref="J119:L119" si="61">J108+J118</f>
        <v>528.4</v>
      </c>
      <c r="K119" s="32"/>
      <c r="L119" s="32">
        <f t="shared" si="61"/>
        <v>79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150</v>
      </c>
      <c r="G120" s="40">
        <v>7</v>
      </c>
      <c r="H120" s="40">
        <v>6</v>
      </c>
      <c r="I120" s="40">
        <v>51</v>
      </c>
      <c r="J120" s="40">
        <v>272</v>
      </c>
      <c r="K120" s="41"/>
      <c r="L120" s="40">
        <v>39.799999999999997</v>
      </c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30</v>
      </c>
      <c r="G121" s="43">
        <v>6</v>
      </c>
      <c r="H121" s="43">
        <v>8</v>
      </c>
      <c r="I121" s="43">
        <v>20</v>
      </c>
      <c r="J121" s="43">
        <v>93</v>
      </c>
      <c r="K121" s="44"/>
      <c r="L121" s="43">
        <v>25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/>
      <c r="L122" s="43">
        <v>3.5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2.1</v>
      </c>
      <c r="H123" s="43">
        <v>0.8</v>
      </c>
      <c r="I123" s="43">
        <v>14.4</v>
      </c>
      <c r="J123" s="43">
        <v>73.400000000000006</v>
      </c>
      <c r="K123" s="44"/>
      <c r="L123" s="43">
        <v>1.5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45</v>
      </c>
      <c r="F125" s="43">
        <v>20</v>
      </c>
      <c r="G125" s="43">
        <v>1.1000000000000001</v>
      </c>
      <c r="H125" s="43">
        <v>6.9</v>
      </c>
      <c r="I125" s="43">
        <v>11.9</v>
      </c>
      <c r="J125" s="43">
        <v>111</v>
      </c>
      <c r="K125" s="44"/>
      <c r="L125" s="43">
        <v>9.1999999999999993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2">SUM(G120:G126)</f>
        <v>16.2</v>
      </c>
      <c r="H127" s="19">
        <f t="shared" si="62"/>
        <v>21.700000000000003</v>
      </c>
      <c r="I127" s="19">
        <f t="shared" si="62"/>
        <v>112.30000000000001</v>
      </c>
      <c r="J127" s="19">
        <f t="shared" si="62"/>
        <v>609.4</v>
      </c>
      <c r="K127" s="25"/>
      <c r="L127" s="19">
        <f t="shared" ref="L127" si="63">SUM(L120:L126)</f>
        <v>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430</v>
      </c>
      <c r="G138" s="32">
        <f t="shared" ref="G138" si="66">G127+G137</f>
        <v>16.2</v>
      </c>
      <c r="H138" s="32">
        <f t="shared" ref="H138" si="67">H127+H137</f>
        <v>21.700000000000003</v>
      </c>
      <c r="I138" s="32">
        <f t="shared" ref="I138" si="68">I127+I137</f>
        <v>112.30000000000001</v>
      </c>
      <c r="J138" s="32">
        <f t="shared" ref="J138:L138" si="69">J127+J137</f>
        <v>609.4</v>
      </c>
      <c r="K138" s="32"/>
      <c r="L138" s="32">
        <f t="shared" si="69"/>
        <v>79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200</v>
      </c>
      <c r="G139" s="40">
        <v>11</v>
      </c>
      <c r="H139" s="40">
        <v>10</v>
      </c>
      <c r="I139" s="40">
        <v>47</v>
      </c>
      <c r="J139" s="40">
        <v>311</v>
      </c>
      <c r="K139" s="41"/>
      <c r="L139" s="40">
        <v>47.8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</v>
      </c>
      <c r="H141" s="43">
        <v>0</v>
      </c>
      <c r="I141" s="43">
        <v>20.2</v>
      </c>
      <c r="J141" s="43">
        <v>88</v>
      </c>
      <c r="K141" s="44"/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 t="s">
        <v>49</v>
      </c>
      <c r="G142" s="43">
        <v>1</v>
      </c>
      <c r="H142" s="43">
        <v>9</v>
      </c>
      <c r="I142" s="43">
        <v>8</v>
      </c>
      <c r="J142" s="43">
        <v>112</v>
      </c>
      <c r="K142" s="44"/>
      <c r="L142" s="43">
        <v>19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45</v>
      </c>
      <c r="F144" s="43">
        <v>20</v>
      </c>
      <c r="G144" s="43">
        <v>1.1000000000000001</v>
      </c>
      <c r="H144" s="43">
        <v>6.9</v>
      </c>
      <c r="I144" s="43">
        <v>11.9</v>
      </c>
      <c r="J144" s="43">
        <v>111</v>
      </c>
      <c r="K144" s="44"/>
      <c r="L144" s="43">
        <v>7.2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420</v>
      </c>
      <c r="G146" s="19">
        <f t="shared" ref="G146:J146" si="70">SUM(G139:G145)</f>
        <v>13.1</v>
      </c>
      <c r="H146" s="19">
        <f t="shared" si="70"/>
        <v>25.9</v>
      </c>
      <c r="I146" s="19">
        <f t="shared" si="70"/>
        <v>87.100000000000009</v>
      </c>
      <c r="J146" s="19">
        <f t="shared" si="70"/>
        <v>622</v>
      </c>
      <c r="K146" s="25"/>
      <c r="L146" s="19">
        <f t="shared" ref="L146" si="71">SUM(L139:L145)</f>
        <v>79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420</v>
      </c>
      <c r="G157" s="32">
        <f t="shared" ref="G157" si="74">G146+G156</f>
        <v>13.1</v>
      </c>
      <c r="H157" s="32">
        <f t="shared" ref="H157" si="75">H146+H156</f>
        <v>25.9</v>
      </c>
      <c r="I157" s="32">
        <f t="shared" ref="I157" si="76">I146+I156</f>
        <v>87.100000000000009</v>
      </c>
      <c r="J157" s="32">
        <f t="shared" ref="J157:L157" si="77">J146+J156</f>
        <v>622</v>
      </c>
      <c r="K157" s="32"/>
      <c r="L157" s="32">
        <f t="shared" si="77"/>
        <v>79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200</v>
      </c>
      <c r="G158" s="51">
        <v>17</v>
      </c>
      <c r="H158" s="51">
        <v>18</v>
      </c>
      <c r="I158" s="51">
        <v>26</v>
      </c>
      <c r="J158" s="40">
        <v>339</v>
      </c>
      <c r="K158" s="41"/>
      <c r="L158" s="40">
        <v>64.8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 t="s">
        <v>60</v>
      </c>
      <c r="G160" s="43">
        <v>0.3</v>
      </c>
      <c r="H160" s="43">
        <v>0</v>
      </c>
      <c r="I160" s="43">
        <v>15.3</v>
      </c>
      <c r="J160" s="43" t="s">
        <v>61</v>
      </c>
      <c r="K160" s="44"/>
      <c r="L160" s="43">
        <v>3.5</v>
      </c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30</v>
      </c>
      <c r="G161" s="43">
        <v>2</v>
      </c>
      <c r="H161" s="43">
        <v>0.4</v>
      </c>
      <c r="I161" s="43">
        <v>10.4</v>
      </c>
      <c r="J161" s="43">
        <v>53.9</v>
      </c>
      <c r="K161" s="44"/>
      <c r="L161" s="43">
        <v>1.5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45</v>
      </c>
      <c r="F163" s="43">
        <v>20</v>
      </c>
      <c r="G163" s="43">
        <v>1.1000000000000001</v>
      </c>
      <c r="H163" s="43">
        <v>6.9</v>
      </c>
      <c r="I163" s="43">
        <v>11.9</v>
      </c>
      <c r="J163" s="43">
        <v>111</v>
      </c>
      <c r="K163" s="44"/>
      <c r="L163" s="43">
        <v>9.1999999999999993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250</v>
      </c>
      <c r="G165" s="19">
        <f t="shared" ref="G165:J165" si="78">SUM(G158:G164)</f>
        <v>20.400000000000002</v>
      </c>
      <c r="H165" s="19">
        <f t="shared" si="78"/>
        <v>25.299999999999997</v>
      </c>
      <c r="I165" s="19">
        <f t="shared" si="78"/>
        <v>63.599999999999994</v>
      </c>
      <c r="J165" s="19">
        <f t="shared" si="78"/>
        <v>503.9</v>
      </c>
      <c r="K165" s="25"/>
      <c r="L165" s="19">
        <f t="shared" ref="L165" si="79">SUM(L158:L164)</f>
        <v>79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250</v>
      </c>
      <c r="G176" s="32">
        <f t="shared" ref="G176" si="82">G165+G175</f>
        <v>20.400000000000002</v>
      </c>
      <c r="H176" s="32">
        <f t="shared" ref="H176" si="83">H165+H175</f>
        <v>25.299999999999997</v>
      </c>
      <c r="I176" s="32">
        <f t="shared" ref="I176" si="84">I165+I175</f>
        <v>63.599999999999994</v>
      </c>
      <c r="J176" s="32">
        <f t="shared" ref="J176:L176" si="85">J165+J175</f>
        <v>503.9</v>
      </c>
      <c r="K176" s="32"/>
      <c r="L176" s="32">
        <f t="shared" si="85"/>
        <v>79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 t="s">
        <v>70</v>
      </c>
      <c r="G177" s="52" t="s">
        <v>72</v>
      </c>
      <c r="H177" s="40">
        <v>10.4</v>
      </c>
      <c r="I177" s="40">
        <v>62.2</v>
      </c>
      <c r="J177" s="40">
        <v>378.2</v>
      </c>
      <c r="K177" s="41"/>
      <c r="L177" s="40">
        <v>44.96</v>
      </c>
    </row>
    <row r="178" spans="1:12" ht="15" x14ac:dyDescent="0.25">
      <c r="A178" s="23"/>
      <c r="B178" s="15"/>
      <c r="C178" s="11"/>
      <c r="D178" s="6"/>
      <c r="E178" s="42" t="s">
        <v>50</v>
      </c>
      <c r="F178" s="43">
        <v>16</v>
      </c>
      <c r="G178" s="43">
        <v>3.6</v>
      </c>
      <c r="H178" s="43">
        <v>2.4</v>
      </c>
      <c r="I178" s="43">
        <v>0</v>
      </c>
      <c r="J178" s="43">
        <v>46</v>
      </c>
      <c r="K178" s="44"/>
      <c r="L178" s="43">
        <v>19.84</v>
      </c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 t="s">
        <v>71</v>
      </c>
      <c r="G179" s="43">
        <v>0.2</v>
      </c>
      <c r="H179" s="43">
        <v>0</v>
      </c>
      <c r="I179" s="43">
        <v>15.2</v>
      </c>
      <c r="J179" s="43">
        <v>62.6</v>
      </c>
      <c r="K179" s="44"/>
      <c r="L179" s="43">
        <v>3.5</v>
      </c>
    </row>
    <row r="180" spans="1:12" ht="15" x14ac:dyDescent="0.25">
      <c r="A180" s="23"/>
      <c r="B180" s="15"/>
      <c r="C180" s="11"/>
      <c r="D180" s="7" t="s">
        <v>23</v>
      </c>
      <c r="E180" s="42" t="s">
        <v>69</v>
      </c>
      <c r="F180" s="43">
        <v>30</v>
      </c>
      <c r="G180" s="43">
        <v>2.2000000000000002</v>
      </c>
      <c r="H180" s="43">
        <v>0.8</v>
      </c>
      <c r="I180" s="43">
        <v>14.9</v>
      </c>
      <c r="J180" s="43">
        <v>76</v>
      </c>
      <c r="K180" s="44"/>
      <c r="L180" s="43">
        <v>1.5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20</v>
      </c>
      <c r="G182" s="43">
        <v>1.1000000000000001</v>
      </c>
      <c r="H182" s="43">
        <v>6.9</v>
      </c>
      <c r="I182" s="43">
        <v>11.9</v>
      </c>
      <c r="J182" s="43">
        <v>111</v>
      </c>
      <c r="K182" s="44"/>
      <c r="L182" s="43">
        <v>9.1999999999999993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</v>
      </c>
      <c r="G184" s="19">
        <f t="shared" ref="G184:J184" si="86">SUM(G177:G183)</f>
        <v>7.1</v>
      </c>
      <c r="H184" s="19">
        <f t="shared" si="86"/>
        <v>20.5</v>
      </c>
      <c r="I184" s="19">
        <f t="shared" si="86"/>
        <v>104.20000000000002</v>
      </c>
      <c r="J184" s="19">
        <f t="shared" si="86"/>
        <v>673.8</v>
      </c>
      <c r="K184" s="25"/>
      <c r="L184" s="19">
        <f t="shared" ref="L184" si="87">SUM(L177:L183)</f>
        <v>79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66</v>
      </c>
      <c r="G195" s="32">
        <f t="shared" ref="G195" si="90">G184+G194</f>
        <v>7.1</v>
      </c>
      <c r="H195" s="32">
        <f t="shared" ref="H195" si="91">H184+H194</f>
        <v>20.5</v>
      </c>
      <c r="I195" s="32">
        <f t="shared" ref="I195" si="92">I184+I194</f>
        <v>104.20000000000002</v>
      </c>
      <c r="J195" s="32">
        <f t="shared" ref="J195:L195" si="93">J184+J194</f>
        <v>673.8</v>
      </c>
      <c r="K195" s="32"/>
      <c r="L195" s="32">
        <f t="shared" si="93"/>
        <v>79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346.6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17.338000000000001</v>
      </c>
      <c r="H196" s="34">
        <f t="shared" si="94"/>
        <v>26.24</v>
      </c>
      <c r="I196" s="34">
        <f t="shared" si="94"/>
        <v>87.76400000000001</v>
      </c>
      <c r="J196" s="34">
        <f t="shared" si="94"/>
        <v>627.89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2024-09-16T08:56:12Z</dcterms:modified>
</cp:coreProperties>
</file>